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3bd383f6f918d/Documentos/GGMAS_2023/GEMAP/MAPA DE OBRAS/ENVIO ABRIL-23/"/>
    </mc:Choice>
  </mc:AlternateContent>
  <xr:revisionPtr revIDLastSave="3" documentId="8_{91FA9463-01A1-4686-8E5A-B85A0D65421E}" xr6:coauthVersionLast="47" xr6:coauthVersionMax="47" xr10:uidLastSave="{B095EAAF-EC17-4ED0-BF6A-C8B1F564BE16}"/>
  <bookViews>
    <workbookView xWindow="20370" yWindow="-120" windowWidth="29040" windowHeight="15720" xr2:uid="{54229494-BC06-43C3-BC99-A0CEB7642D3D}"/>
  </bookViews>
  <sheets>
    <sheet name="2022" sheetId="1" r:id="rId1"/>
  </sheets>
  <definedNames>
    <definedName name="_xlnm._FilterDatabase" localSheetId="0" hidden="1">'2022'!$A$5:$W$7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T7" i="1" s="1"/>
  <c r="U7" i="1" s="1"/>
  <c r="R6" i="1"/>
  <c r="S6" i="1" s="1"/>
  <c r="T6" i="1" s="1"/>
  <c r="U6" i="1" s="1"/>
</calcChain>
</file>

<file path=xl/sharedStrings.xml><?xml version="1.0" encoding="utf-8"?>
<sst xmlns="http://schemas.openxmlformats.org/spreadsheetml/2006/main" count="62" uniqueCount="56">
  <si>
    <t>MAPA  DEMONSTRATIVO  DE OBRAS  E SERVIÇOS DE ENGENHARIA</t>
  </si>
  <si>
    <t>ESTADO  DE PERNAMBUCO TRIBUNAL  DE CONTAS RESOLU ÇÃO TC Nº 025/2017
RESOLUÇÃO TC Nº 08/2014</t>
  </si>
  <si>
    <t>UNIDADE: Prefeitura da Cidade do Recife
UNIDADE ORÇAMENTÁRIA: Secretaria de Planejamento, Gestão e Transformação Digital
EXERCICIO: 2022
PERÍODO REFERENCIAL: OUTUBRO A DEZEMBRO DE 2022</t>
  </si>
  <si>
    <t>OBRA OU SERVIÇO</t>
  </si>
  <si>
    <t>REAJUSTE  R$</t>
  </si>
  <si>
    <t>DESPESAS  NO EXERCICIO  2022 (4º TRIMESTRE)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</si>
  <si>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</si>
  <si>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</si>
  <si>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</si>
  <si>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</si>
  <si>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</si>
  <si>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</si>
  <si>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</si>
  <si>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</si>
  <si>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</si>
  <si>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</si>
  <si>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</si>
  <si>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</si>
  <si>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</si>
  <si>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</si>
  <si>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</si>
  <si>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</si>
  <si>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</si>
  <si>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</si>
  <si>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</si>
  <si>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</si>
  <si>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</si>
  <si>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</si>
  <si>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</si>
  <si>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</si>
  <si>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ARP077/2021</t>
  </si>
  <si>
    <t>PRESTA ÇÃO DE SERVIÇOS DE REPAROS  NAS INSTALA ÇÕES DO PRÉDIO SEDE DA PREFEITURA  DO RECIFE,  PARA ATENDER  AS NECESSIDADES  DA SECRETARIA  DE PLANEJAMENTO,  GESTÃO E
TRANSFORMA ÇÃO DIGITAL.</t>
  </si>
  <si>
    <t>21.498.104/0001 -48</t>
  </si>
  <si>
    <t>SPPE CONSTRU ÇÕES E REFORMAS LTDA - EPP</t>
  </si>
  <si>
    <t>07/2021</t>
  </si>
  <si>
    <t>12 MESES</t>
  </si>
  <si>
    <t>R$ 1.039.502,76</t>
  </si>
  <si>
    <t>-</t>
  </si>
  <si>
    <t>3.3.90.39</t>
  </si>
  <si>
    <t>CONCLUÍDO</t>
  </si>
  <si>
    <t>DISPENSA03/2022</t>
  </si>
  <si>
    <t>PRESTAÇÃO DE SERVIÇOS DE EXECUÇÃO DE FUNDAÇÃO PARA RESERVATÓRIO DE ÁGUA DE 25.000 (VINTE CINCO MIL) LITROS DE ÁGUA DO EDIFÍCIO SEDE DA PREFEITURA DO RECIFE, A FIM DE ATENDER  AS NECESSIDADES  DA SECRETARIA  DE PLANEJAMENTO,  GESTÃO E
TRANSFORMA ÇÃO DIGITAL.</t>
  </si>
  <si>
    <t>12.754.237/0001-47</t>
  </si>
  <si>
    <t>ABTEC ENGENHARIA LTDA</t>
  </si>
  <si>
    <t>24/2022</t>
  </si>
  <si>
    <t>4 MESES</t>
  </si>
  <si>
    <t>4.4.90.51</t>
  </si>
  <si>
    <t>Rafaella Dantas de Oliveira Varêda</t>
  </si>
  <si>
    <t>Gabriel Pereira Magalhães de Novaes Santos</t>
  </si>
  <si>
    <t>Diego Targino de Moraes Rocha</t>
  </si>
  <si>
    <t>CPF: 054.231.724-97</t>
  </si>
  <si>
    <t>CPF: 096.811.144-00</t>
  </si>
  <si>
    <t>CPF: 022.946.274 -07</t>
  </si>
  <si>
    <t>Gerente Geral de Manutenção e Serviços</t>
  </si>
  <si>
    <t>Secretário Executivo de Administração e Licitações</t>
  </si>
  <si>
    <t>Gerente de Manutenção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</si>
</sst>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&quot;R$&quot;\ #,##0.00"/>
  </numFmts>
  <fonts count="5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shrinkToFit="1"/>
    </xf>
    <xf numFmtId="43" fontId="4" fillId="0" borderId="10" xfId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FB6C4-16EC-4037-AB23-DA6A8A27C957}">
  <sheetPr>
    <pageSetUpPr fitToPage="1"/>
  </sheetPr>
  <dimension ref="A1:W17"/>
  <sheetViews>
    <sheetView tabSelected="1" view="pageBreakPreview" topLeftCell="A7" zoomScale="55" zoomScaleNormal="64" zoomScaleSheetLayoutView="55" workbookViewId="0">
      <selection activeCell="H9" sqref="H9"/>
    </sheetView>
  </sheetViews>
  <sheetFormatPr defaultColWidth="15.1640625" defaultRowHeight="96" customHeight="1" x14ac:dyDescent="0.2"/>
  <cols>
    <col min="1" max="1" width="23.83203125" style="1" customWidth="1"/>
    <col min="2" max="2" width="73.83203125" style="1" customWidth="1"/>
    <col min="3" max="3" width="19.33203125" style="1" customWidth="1"/>
    <col min="4" max="4" width="24.6640625" style="1" customWidth="1"/>
    <col min="5" max="5" width="22" style="1" customWidth="1"/>
    <col min="6" max="6" width="20.83203125" style="1" customWidth="1"/>
    <col min="7" max="7" width="48" style="1" customWidth="1"/>
    <col min="8" max="8" width="45.33203125" style="1" customWidth="1"/>
    <col min="9" max="9" width="31" style="1" bestFit="1" customWidth="1"/>
    <col min="10" max="10" width="20.6640625" style="1" customWidth="1"/>
    <col min="11" max="11" width="17.33203125" style="1" customWidth="1"/>
    <col min="12" max="12" width="34.33203125" style="1" bestFit="1" customWidth="1"/>
    <col min="13" max="13" width="24" style="1" customWidth="1"/>
    <col min="14" max="14" width="18.83203125" style="1" customWidth="1"/>
    <col min="15" max="15" width="32.6640625" style="1" bestFit="1" customWidth="1"/>
    <col min="16" max="16" width="21" style="1" customWidth="1"/>
    <col min="17" max="17" width="18.33203125" style="1" customWidth="1"/>
    <col min="18" max="18" width="23.83203125" style="1" customWidth="1"/>
    <col min="19" max="19" width="23.1640625" style="1" customWidth="1"/>
    <col min="20" max="20" width="27.5" style="1" customWidth="1"/>
    <col min="21" max="21" width="23.1640625" style="1" customWidth="1"/>
    <col min="22" max="22" width="25.6640625" style="1" customWidth="1"/>
    <col min="23" max="23" width="33.33203125" style="1" customWidth="1"/>
    <col min="24" max="16384" width="15.1640625" style="1"/>
  </cols>
  <sheetData>
    <row r="1" spans="1:23" ht="96" customHeight="1" x14ac:dyDescent="0.2">
      <c r="A1" s="25" t="s">
        <v>0</v>
      </c>
      <c r="B1" s="25"/>
      <c r="C1" s="25"/>
      <c r="D1" s="25"/>
      <c r="E1" s="25"/>
      <c r="F1" s="25"/>
      <c r="G1" s="25"/>
      <c r="J1" s="25" t="s">
        <v>1</v>
      </c>
      <c r="K1" s="25"/>
      <c r="L1" s="25"/>
      <c r="M1" s="25"/>
      <c r="N1" s="25"/>
      <c r="O1" s="25"/>
    </row>
    <row r="2" spans="1:23" ht="96" customHeight="1" x14ac:dyDescent="0.2">
      <c r="A2" s="26" t="s">
        <v>2</v>
      </c>
      <c r="B2" s="26"/>
      <c r="C2" s="26"/>
      <c r="D2" s="26"/>
      <c r="E2" s="26"/>
      <c r="F2" s="26"/>
      <c r="G2" s="26"/>
    </row>
    <row r="3" spans="1:23" ht="96" customHeight="1" x14ac:dyDescent="0.2">
      <c r="A3" s="27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19" t="s">
        <v>4</v>
      </c>
      <c r="Q3" s="22" t="s">
        <v>5</v>
      </c>
      <c r="R3" s="23"/>
      <c r="S3" s="23"/>
      <c r="T3" s="24"/>
      <c r="U3" s="19" t="s">
        <v>6</v>
      </c>
      <c r="V3" s="19" t="s">
        <v>7</v>
      </c>
    </row>
    <row r="4" spans="1:23" ht="96" customHeight="1" x14ac:dyDescent="0.2">
      <c r="A4" s="19" t="s">
        <v>8</v>
      </c>
      <c r="B4" s="19" t="s">
        <v>9</v>
      </c>
      <c r="C4" s="22" t="s">
        <v>10</v>
      </c>
      <c r="D4" s="23"/>
      <c r="E4" s="23"/>
      <c r="F4" s="24"/>
      <c r="G4" s="22" t="s">
        <v>11</v>
      </c>
      <c r="H4" s="24"/>
      <c r="I4" s="22" t="s">
        <v>12</v>
      </c>
      <c r="J4" s="23"/>
      <c r="K4" s="23"/>
      <c r="L4" s="23"/>
      <c r="M4" s="24"/>
      <c r="N4" s="22" t="s">
        <v>13</v>
      </c>
      <c r="O4" s="24"/>
      <c r="P4" s="20"/>
      <c r="Q4" s="19" t="s">
        <v>14</v>
      </c>
      <c r="R4" s="19" t="s">
        <v>15</v>
      </c>
      <c r="S4" s="19" t="s">
        <v>16</v>
      </c>
      <c r="T4" s="19" t="s">
        <v>17</v>
      </c>
      <c r="U4" s="20"/>
      <c r="V4" s="20"/>
    </row>
    <row r="5" spans="1:23" ht="101.25" x14ac:dyDescent="0.2">
      <c r="A5" s="21"/>
      <c r="B5" s="21"/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18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1"/>
      <c r="Q5" s="21"/>
      <c r="R5" s="21"/>
      <c r="S5" s="21"/>
      <c r="T5" s="21"/>
      <c r="U5" s="21"/>
      <c r="V5" s="21"/>
    </row>
    <row r="6" spans="1:23" ht="141.75" x14ac:dyDescent="0.2">
      <c r="A6" s="2" t="s">
        <v>30</v>
      </c>
      <c r="B6" s="2" t="s">
        <v>31</v>
      </c>
      <c r="C6" s="3"/>
      <c r="D6" s="3"/>
      <c r="E6" s="3"/>
      <c r="F6" s="3"/>
      <c r="G6" s="2" t="s">
        <v>32</v>
      </c>
      <c r="H6" s="2" t="s">
        <v>33</v>
      </c>
      <c r="I6" s="2" t="s">
        <v>34</v>
      </c>
      <c r="J6" s="4">
        <v>44363</v>
      </c>
      <c r="K6" s="2" t="s">
        <v>35</v>
      </c>
      <c r="L6" s="2" t="s">
        <v>36</v>
      </c>
      <c r="M6" s="5">
        <v>45092</v>
      </c>
      <c r="N6" s="3" t="s">
        <v>35</v>
      </c>
      <c r="O6" s="6">
        <v>496029.63</v>
      </c>
      <c r="P6" s="3" t="s">
        <v>37</v>
      </c>
      <c r="Q6" s="2" t="s">
        <v>38</v>
      </c>
      <c r="R6" s="7">
        <f>61481.8</f>
        <v>61481.8</v>
      </c>
      <c r="S6" s="7">
        <f>427690.61+190058.77+77442.33+152750.03+51245.78+R6</f>
        <v>960669.32000000007</v>
      </c>
      <c r="T6" s="7">
        <f t="shared" ref="S6:T7" si="0">S6</f>
        <v>960669.32000000007</v>
      </c>
      <c r="U6" s="7">
        <f>574656.88+T6</f>
        <v>1535326.2000000002</v>
      </c>
      <c r="V6" s="2" t="s">
        <v>39</v>
      </c>
      <c r="W6" s="8"/>
    </row>
    <row r="7" spans="1:23" ht="182.25" x14ac:dyDescent="0.2">
      <c r="A7" s="9" t="s">
        <v>40</v>
      </c>
      <c r="B7" s="2" t="s">
        <v>41</v>
      </c>
      <c r="C7" s="3"/>
      <c r="D7" s="3"/>
      <c r="E7" s="3"/>
      <c r="F7" s="3"/>
      <c r="G7" s="2" t="s">
        <v>42</v>
      </c>
      <c r="H7" s="2" t="s">
        <v>43</v>
      </c>
      <c r="I7" s="2" t="s">
        <v>44</v>
      </c>
      <c r="J7" s="4">
        <v>44782</v>
      </c>
      <c r="K7" s="2" t="s">
        <v>45</v>
      </c>
      <c r="L7" s="10">
        <v>57000</v>
      </c>
      <c r="M7" s="5">
        <v>44902</v>
      </c>
      <c r="N7" s="2" t="s">
        <v>37</v>
      </c>
      <c r="O7" s="11" t="s">
        <v>37</v>
      </c>
      <c r="P7" s="3" t="s">
        <v>37</v>
      </c>
      <c r="Q7" s="2" t="s">
        <v>46</v>
      </c>
      <c r="R7" s="12">
        <v>57000</v>
      </c>
      <c r="S7" s="13">
        <f t="shared" si="0"/>
        <v>57000</v>
      </c>
      <c r="T7" s="7">
        <f t="shared" si="0"/>
        <v>57000</v>
      </c>
      <c r="U7" s="7">
        <f>T7</f>
        <v>57000</v>
      </c>
      <c r="V7" s="2" t="s">
        <v>39</v>
      </c>
    </row>
    <row r="9" spans="1:23" ht="96" customHeight="1" x14ac:dyDescent="0.2">
      <c r="J9" s="14"/>
    </row>
    <row r="12" spans="1:23" ht="39" customHeight="1" x14ac:dyDescent="0.2">
      <c r="C12" s="18"/>
      <c r="D12" s="18"/>
      <c r="E12" s="18"/>
      <c r="F12" s="18"/>
      <c r="H12" s="18"/>
      <c r="I12" s="18"/>
      <c r="J12" s="18"/>
      <c r="K12" s="18"/>
      <c r="N12" s="18"/>
      <c r="O12" s="18"/>
      <c r="P12" s="18"/>
      <c r="Q12" s="18"/>
      <c r="R12" s="18"/>
    </row>
    <row r="13" spans="1:23" ht="39" customHeight="1" x14ac:dyDescent="0.2">
      <c r="C13" s="18"/>
      <c r="D13" s="18"/>
      <c r="E13" s="18"/>
      <c r="F13" s="18"/>
      <c r="H13" s="18"/>
      <c r="I13" s="18"/>
      <c r="J13" s="18"/>
      <c r="K13" s="18"/>
      <c r="N13" s="18"/>
      <c r="O13" s="18"/>
      <c r="P13" s="18"/>
      <c r="Q13" s="18"/>
      <c r="R13" s="18"/>
    </row>
    <row r="14" spans="1:23" ht="39.950000000000003" customHeight="1" x14ac:dyDescent="0.2">
      <c r="D14" s="17"/>
      <c r="E14" s="16"/>
      <c r="F14" s="16"/>
      <c r="G14" s="15"/>
      <c r="I14" s="16"/>
      <c r="J14" s="16"/>
      <c r="K14" s="16"/>
      <c r="L14" s="15"/>
      <c r="N14" s="17"/>
      <c r="O14" s="16"/>
      <c r="P14" s="16"/>
      <c r="Q14" s="16"/>
      <c r="R14" s="16"/>
      <c r="S14" s="15"/>
    </row>
    <row r="15" spans="1:23" ht="20.25" x14ac:dyDescent="0.2">
      <c r="B15" s="18"/>
      <c r="C15" s="18"/>
      <c r="D15" s="17"/>
      <c r="E15" s="18" t="s">
        <v>47</v>
      </c>
      <c r="F15" s="18"/>
      <c r="G15" s="18"/>
      <c r="H15" s="17"/>
      <c r="I15" s="18" t="s">
        <v>48</v>
      </c>
      <c r="J15" s="18"/>
      <c r="K15" s="18"/>
      <c r="L15" s="18"/>
      <c r="N15" s="18" t="s">
        <v>49</v>
      </c>
      <c r="O15" s="18"/>
      <c r="P15" s="18"/>
      <c r="Q15" s="18"/>
      <c r="R15" s="18"/>
      <c r="S15" s="18"/>
    </row>
    <row r="16" spans="1:23" ht="20.25" x14ac:dyDescent="0.2">
      <c r="B16" s="18"/>
      <c r="C16" s="18"/>
      <c r="D16" s="17"/>
      <c r="E16" s="18" t="s">
        <v>50</v>
      </c>
      <c r="F16" s="18"/>
      <c r="G16" s="18"/>
      <c r="H16" s="17"/>
      <c r="I16" s="18" t="s">
        <v>51</v>
      </c>
      <c r="J16" s="18"/>
      <c r="K16" s="18"/>
      <c r="L16" s="18"/>
      <c r="N16" s="18" t="s">
        <v>52</v>
      </c>
      <c r="O16" s="18"/>
      <c r="P16" s="18"/>
      <c r="Q16" s="18"/>
      <c r="R16" s="18"/>
      <c r="S16" s="18"/>
    </row>
    <row r="17" spans="2:19" ht="20.25" x14ac:dyDescent="0.2">
      <c r="B17" s="18"/>
      <c r="C17" s="18"/>
      <c r="D17" s="17"/>
      <c r="E17" s="18" t="s">
        <v>55</v>
      </c>
      <c r="F17" s="18"/>
      <c r="G17" s="18"/>
      <c r="H17" s="17"/>
      <c r="I17" s="18" t="s">
        <v>53</v>
      </c>
      <c r="J17" s="18"/>
      <c r="K17" s="18"/>
      <c r="L17" s="18"/>
      <c r="N17" s="18" t="s">
        <v>54</v>
      </c>
      <c r="O17" s="18"/>
      <c r="P17" s="18"/>
      <c r="Q17" s="18"/>
      <c r="R17" s="18"/>
      <c r="S17" s="18"/>
    </row>
  </sheetData>
  <autoFilter ref="A5:W7" xr:uid="{00000000-0001-0000-0000-000000000000}"/>
  <mergeCells count="36">
    <mergeCell ref="A1:G1"/>
    <mergeCell ref="J1:O1"/>
    <mergeCell ref="A2:G2"/>
    <mergeCell ref="A3:O3"/>
    <mergeCell ref="P3:P5"/>
    <mergeCell ref="U3:U5"/>
    <mergeCell ref="V3:V5"/>
    <mergeCell ref="A4:A5"/>
    <mergeCell ref="B4:B5"/>
    <mergeCell ref="C4:F4"/>
    <mergeCell ref="G4:H4"/>
    <mergeCell ref="I4:M4"/>
    <mergeCell ref="N4:O4"/>
    <mergeCell ref="Q4:Q5"/>
    <mergeCell ref="R4:R5"/>
    <mergeCell ref="Q3:T3"/>
    <mergeCell ref="S4:S5"/>
    <mergeCell ref="T4:T5"/>
    <mergeCell ref="C12:F12"/>
    <mergeCell ref="H12:K12"/>
    <mergeCell ref="N12:R12"/>
    <mergeCell ref="C13:F13"/>
    <mergeCell ref="H13:K13"/>
    <mergeCell ref="N13:R13"/>
    <mergeCell ref="B17:C17"/>
    <mergeCell ref="E17:G17"/>
    <mergeCell ref="I17:L17"/>
    <mergeCell ref="N17:S17"/>
    <mergeCell ref="B15:C15"/>
    <mergeCell ref="E15:G15"/>
    <mergeCell ref="I15:L15"/>
    <mergeCell ref="N15:S15"/>
    <mergeCell ref="B16:C16"/>
    <mergeCell ref="E16:G16"/>
    <mergeCell ref="I16:L16"/>
    <mergeCell ref="N16:S16"/>
  </mergeCells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Gabriel Novaes</cp:lastModifiedBy>
  <dcterms:created xsi:type="dcterms:W3CDTF">2023-04-26T19:16:31Z</dcterms:created>
  <dcterms:modified xsi:type="dcterms:W3CDTF">2023-04-26T19:20:50Z</dcterms:modified>
</cp:coreProperties>
</file>